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985" activeTab="0"/>
  </bookViews>
  <sheets>
    <sheet name="прил.2" sheetId="1" r:id="rId1"/>
  </sheets>
  <definedNames>
    <definedName name="_xlnm.Print_Area" localSheetId="0">'прил.2'!$A$1:$J$31</definedName>
  </definedNames>
  <calcPr fullCalcOnLoad="1"/>
</workbook>
</file>

<file path=xl/sharedStrings.xml><?xml version="1.0" encoding="utf-8"?>
<sst xmlns="http://schemas.openxmlformats.org/spreadsheetml/2006/main" count="109" uniqueCount="92">
  <si>
    <t xml:space="preserve"> - кол-во приборов учета                                                                                                   - кол-во МКД</t>
  </si>
  <si>
    <t>внебюджетные средства</t>
  </si>
  <si>
    <t>Всего по Программе:</t>
  </si>
  <si>
    <t>1.1.</t>
  </si>
  <si>
    <t>2.1.</t>
  </si>
  <si>
    <t>2.2.</t>
  </si>
  <si>
    <t>1</t>
  </si>
  <si>
    <t>2</t>
  </si>
  <si>
    <t>3</t>
  </si>
  <si>
    <t>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</si>
  <si>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</si>
  <si>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</t>
  </si>
  <si>
    <t xml:space="preserve">бюджет   МО Сертолово    </t>
  </si>
  <si>
    <t xml:space="preserve">Планируемый объем финансирования на решение данной задачи (тыс. руб.)        </t>
  </si>
  <si>
    <t xml:space="preserve">Единица   измерения    </t>
  </si>
  <si>
    <t>Планируемое значение показателя по годам реализации</t>
  </si>
  <si>
    <t xml:space="preserve">Задача 1. Определение путей снижения расхода энергетических ресурсов   </t>
  </si>
  <si>
    <t>Задача 2. Регулирование и контроль расхода энергетических ресурсов в сфере жилищного хозяйства</t>
  </si>
  <si>
    <t>Показатели, характеризующие выполнение мероприятий</t>
  </si>
  <si>
    <t>ед.                       ед.</t>
  </si>
  <si>
    <t>Итого по задаче 1:</t>
  </si>
  <si>
    <t>Итого по задаче 2:</t>
  </si>
  <si>
    <t xml:space="preserve">Задачи,                                                                 направленные                                                                                          на достижение цели    </t>
  </si>
  <si>
    <t>2.3.</t>
  </si>
  <si>
    <r>
      <t>м</t>
    </r>
    <r>
      <rPr>
        <vertAlign val="superscript"/>
        <sz val="14"/>
        <rFont val="Times New Roman"/>
        <family val="1"/>
      </rPr>
      <t>2</t>
    </r>
    <r>
      <rPr>
        <sz val="14"/>
        <rFont val="Times New Roman"/>
        <family val="1"/>
      </rPr>
      <t xml:space="preserve">                       ед.</t>
    </r>
  </si>
  <si>
    <t>2.4.</t>
  </si>
  <si>
    <t xml:space="preserve"> - площадь крыш                                                                                                   - кол-во МКД</t>
  </si>
  <si>
    <t>0                                   0</t>
  </si>
  <si>
    <t>984,0                                          1</t>
  </si>
  <si>
    <t>№   п/п</t>
  </si>
  <si>
    <t>3                                                                                 3</t>
  </si>
  <si>
    <t xml:space="preserve">Приложение 1                                                                                                          к программе                                                                                    </t>
  </si>
  <si>
    <t xml:space="preserve"> - кол-во полученных энергетических паспортов                                                       - кол-во МКД</t>
  </si>
  <si>
    <t>ПЕРЕЧЕНЬ ПЛАНИРУЕМЫХ РЕЗУЛЬТАТОВ РЕАЛИЗАЦИИ МУНИЦИПАЛЬНОЙ ПРОГРАММЫ</t>
  </si>
  <si>
    <t>2015 год</t>
  </si>
  <si>
    <t>2016 год</t>
  </si>
  <si>
    <t>2017 год</t>
  </si>
  <si>
    <t>2018 год</t>
  </si>
  <si>
    <t>2                                 1</t>
  </si>
  <si>
    <t>5                                                                                 5</t>
  </si>
  <si>
    <t>5                                 5</t>
  </si>
  <si>
    <t>Утепление крыш многоквартирных домов</t>
  </si>
  <si>
    <t>Установка  коллективных (общедомовых)  приборов учета потребления ресурсов в многоквартирных домах</t>
  </si>
  <si>
    <t>Получение энергетических паспортов зданий, многоквартирных домов</t>
  </si>
  <si>
    <t>Утепление фасадов  многоквартирных домов</t>
  </si>
  <si>
    <t xml:space="preserve">Замена оборудования внутридомовых инженерных систем исчерпавшего  нормативный срок эксплуатации                        </t>
  </si>
  <si>
    <r>
      <t xml:space="preserve"> </t>
    </r>
    <r>
      <rPr>
        <b/>
        <u val="single"/>
        <sz val="20"/>
        <rFont val="Times New Roman"/>
        <family val="1"/>
      </rPr>
      <t>«Энергосбережение и повышение энергетической эффективности</t>
    </r>
  </si>
  <si>
    <r>
      <t xml:space="preserve"> </t>
    </r>
    <r>
      <rPr>
        <b/>
        <u val="single"/>
        <sz val="20"/>
        <rFont val="Times New Roman"/>
        <family val="1"/>
      </rPr>
      <t>в сфере жилищно-коммунального хозяйства МО Сертолово в 2015-2018 годах»</t>
    </r>
  </si>
  <si>
    <t>0                                                                                 0</t>
  </si>
  <si>
    <t>0                                  0                                                                                                                       0</t>
  </si>
  <si>
    <t xml:space="preserve"> - кол-во разводящих магистралей ЦО                                                  - общая протяженность  магистралей ЦО</t>
  </si>
  <si>
    <t xml:space="preserve">  - кол-во подъездов                                                                            - кол-во систем электроснабжения                                                                                                                                    </t>
  </si>
  <si>
    <t>6                                                                                6</t>
  </si>
  <si>
    <t>877,1                                          1</t>
  </si>
  <si>
    <t xml:space="preserve">ед.                   ед.                             </t>
  </si>
  <si>
    <t xml:space="preserve"> - кол-во стояков ГВС и ХВС                                                             - кол-во стояков ЦО                                                                    - кол-во стояков полотенцесушителей                        - общая протяженность трубопроводов ГВС, ХВС, ЦО, полотенцесушителей</t>
  </si>
  <si>
    <t xml:space="preserve">  6                                               12                                      0                                         604,0 </t>
  </si>
  <si>
    <t>0                                   0                                0                                    0</t>
  </si>
  <si>
    <t xml:space="preserve"> - кол-во нижней разводки ГВС                                                  - общая протяженность  трубопровода ГВС</t>
  </si>
  <si>
    <t xml:space="preserve"> - кол-во разводящих магистралей ГВС                                                   - кол-во разводящих магистралей ХВС                                         - общая протяженность  магистралей ГВС и ХВС</t>
  </si>
  <si>
    <t>0                                   0                                0</t>
  </si>
  <si>
    <t>1                                  1                                140,0</t>
  </si>
  <si>
    <t>5                                   656,0</t>
  </si>
  <si>
    <t>1                                   1</t>
  </si>
  <si>
    <t>0                                  422                                                                                                                       5</t>
  </si>
  <si>
    <t>пог.м                                                                                   ед.                                                ед.</t>
  </si>
  <si>
    <t xml:space="preserve">ед.                                    ед.                     ед.                                                    пог.м    </t>
  </si>
  <si>
    <t>86                                 20                              57                               4 766,5</t>
  </si>
  <si>
    <t>26                                  0                              13                                1 222,0</t>
  </si>
  <si>
    <t xml:space="preserve">                                   ед.                     ед.                                                    пог.м    </t>
  </si>
  <si>
    <t>1                                   1                                399,0</t>
  </si>
  <si>
    <t xml:space="preserve">                   ед.                                   пог.м   </t>
  </si>
  <si>
    <t xml:space="preserve">                                6                              2 426,0 </t>
  </si>
  <si>
    <t xml:space="preserve">                                   5                                1 061,0</t>
  </si>
  <si>
    <t xml:space="preserve">                   ед.                                   пог.м  </t>
  </si>
  <si>
    <t>2.5.</t>
  </si>
  <si>
    <t>ед.                       ед.                      %</t>
  </si>
  <si>
    <t xml:space="preserve">0                                   0                              0 </t>
  </si>
  <si>
    <t xml:space="preserve"> - кол-во установленных приборов учета                                                                                                  - кол-во замененных приборов учета                                - уровень оснащенности муниципальных жилых помещений      </t>
  </si>
  <si>
    <t>243                                  40                        100</t>
  </si>
  <si>
    <t xml:space="preserve">  </t>
  </si>
  <si>
    <t>2.6.</t>
  </si>
  <si>
    <t xml:space="preserve">Замена внутридомовых тупиковых систем ГВС на циркуляционные                                               в многоквартирных домах </t>
  </si>
  <si>
    <t xml:space="preserve"> - кол-во замененных тупиковых систем                                   - кол-во МКД</t>
  </si>
  <si>
    <t>19                               12                            93,6</t>
  </si>
  <si>
    <t xml:space="preserve"> - протяженность межпанельных швов            - кол-во  оконных блоков / дверей (в составе общего имущества)                                                                                                                               - кол-во МКД</t>
  </si>
  <si>
    <t>1776,0                                                                           237                           7</t>
  </si>
  <si>
    <t>500                                         63/7                             2</t>
  </si>
  <si>
    <t>1                        536,0</t>
  </si>
  <si>
    <t>1                                   144</t>
  </si>
  <si>
    <t>Установка и замена индивидуальных приборов учета коммунальных ресурсов в муниципальных жилых помещениях</t>
  </si>
  <si>
    <r>
      <t xml:space="preserve">ПРИЛОЖЕНИЕ                                                                                                     к постановлению администрации                   МО Сертолово                                                   от </t>
    </r>
    <r>
      <rPr>
        <u val="single"/>
        <sz val="20"/>
        <rFont val="Times New Roman"/>
        <family val="1"/>
      </rPr>
      <t xml:space="preserve">22 мая 2018 г. </t>
    </r>
    <r>
      <rPr>
        <sz val="20"/>
        <rFont val="Times New Roman"/>
        <family val="1"/>
      </rPr>
      <t xml:space="preserve">№  </t>
    </r>
    <r>
      <rPr>
        <u val="single"/>
        <sz val="20"/>
        <rFont val="Times New Roman"/>
        <family val="1"/>
      </rPr>
      <t>190</t>
    </r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</si>
</sst>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00000"/>
    <numFmt numFmtId="178" formatCode="0.0"/>
    <numFmt numFmtId="179" formatCode="0.00000"/>
    <numFmt numFmtId="180" formatCode="0.0000"/>
  </numFmts>
  <fonts count="52">
    <font>
      <sz val="10"/>
      <name val="Arial Cyr"/>
      <family val="0"/>
    </font>
    <font>
      <sz val="10"/>
      <color indexed="8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vertAlign val="superscript"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20"/>
      <name val="Times New Roman"/>
      <family val="1"/>
    </font>
    <font>
      <b/>
      <sz val="20"/>
      <name val="Times New Roman"/>
      <family val="1"/>
    </font>
    <font>
      <b/>
      <sz val="20"/>
      <color indexed="8"/>
      <name val="Times New Roman"/>
      <family val="1"/>
    </font>
    <font>
      <b/>
      <u val="single"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2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9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8" fillId="0" borderId="11" xfId="0" applyFont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top" wrapText="1"/>
    </xf>
    <xf numFmtId="0" fontId="8" fillId="0" borderId="12" xfId="0" applyFont="1" applyFill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7" fillId="0" borderId="10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2" fontId="8" fillId="0" borderId="14" xfId="0" applyNumberFormat="1" applyFont="1" applyBorder="1" applyAlignment="1">
      <alignment horizontal="center" vertical="center" wrapText="1"/>
    </xf>
    <xf numFmtId="2" fontId="8" fillId="0" borderId="15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13" fillId="0" borderId="0" xfId="0" applyFont="1" applyAlignment="1">
      <alignment horizontal="left" vertical="center" wrapText="1"/>
    </xf>
    <xf numFmtId="0" fontId="7" fillId="0" borderId="16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right" vertical="center" wrapText="1"/>
    </xf>
    <xf numFmtId="0" fontId="15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view="pageBreakPreview" zoomScale="70" zoomScaleNormal="85" zoomScaleSheetLayoutView="70" zoomScalePageLayoutView="0" workbookViewId="0" topLeftCell="A2">
      <selection activeCell="G3" sqref="G3:J5"/>
    </sheetView>
  </sheetViews>
  <sheetFormatPr defaultColWidth="9.00390625" defaultRowHeight="12.75"/>
  <cols>
    <col min="1" max="1" width="6.625" style="0" customWidth="1"/>
    <col min="2" max="2" width="47.625" style="0" customWidth="1"/>
    <col min="3" max="3" width="19.75390625" style="0" customWidth="1"/>
    <col min="4" max="4" width="19.375" style="0" customWidth="1"/>
    <col min="5" max="5" width="29.125" style="0" customWidth="1"/>
    <col min="6" max="6" width="8.25390625" style="0" customWidth="1"/>
    <col min="7" max="8" width="17.625" style="0" customWidth="1"/>
    <col min="9" max="9" width="17.125" style="0" customWidth="1"/>
    <col min="10" max="10" width="19.375" style="0" customWidth="1"/>
    <col min="11" max="11" width="25.125" style="0" customWidth="1"/>
  </cols>
  <sheetData>
    <row r="1" ht="12.75" hidden="1">
      <c r="A1" s="5"/>
    </row>
    <row r="2" ht="110.25" customHeight="1">
      <c r="A2" s="5"/>
    </row>
    <row r="3" spans="1:10" ht="52.5" customHeight="1">
      <c r="A3" s="5"/>
      <c r="G3" s="42" t="s">
        <v>91</v>
      </c>
      <c r="H3" s="42"/>
      <c r="I3" s="42"/>
      <c r="J3" s="42"/>
    </row>
    <row r="4" spans="1:10" ht="34.5" customHeight="1">
      <c r="A4" s="5"/>
      <c r="G4" s="42"/>
      <c r="H4" s="42"/>
      <c r="I4" s="42"/>
      <c r="J4" s="42"/>
    </row>
    <row r="5" spans="1:10" ht="37.5" customHeight="1">
      <c r="A5" s="5"/>
      <c r="G5" s="42"/>
      <c r="H5" s="42"/>
      <c r="I5" s="42"/>
      <c r="J5" s="42"/>
    </row>
    <row r="6" spans="1:10" ht="46.5" customHeight="1">
      <c r="A6" s="1" t="s">
        <v>10</v>
      </c>
      <c r="G6" s="48" t="s">
        <v>31</v>
      </c>
      <c r="H6" s="48"/>
      <c r="I6" s="48"/>
      <c r="J6" s="48"/>
    </row>
    <row r="7" spans="4:10" ht="12.75">
      <c r="D7" s="4"/>
      <c r="J7" s="3"/>
    </row>
    <row r="8" spans="1:10" ht="25.5">
      <c r="A8" s="49" t="s">
        <v>33</v>
      </c>
      <c r="B8" s="49"/>
      <c r="C8" s="49"/>
      <c r="D8" s="49"/>
      <c r="E8" s="49"/>
      <c r="F8" s="49"/>
      <c r="G8" s="49"/>
      <c r="H8" s="49"/>
      <c r="I8" s="49"/>
      <c r="J8" s="49"/>
    </row>
    <row r="9" spans="1:10" ht="25.5">
      <c r="A9" s="50" t="s">
        <v>46</v>
      </c>
      <c r="B9" s="50"/>
      <c r="C9" s="50"/>
      <c r="D9" s="50"/>
      <c r="E9" s="50"/>
      <c r="F9" s="50"/>
      <c r="G9" s="50"/>
      <c r="H9" s="50"/>
      <c r="I9" s="50"/>
      <c r="J9" s="50"/>
    </row>
    <row r="10" spans="1:10" ht="25.5">
      <c r="A10" s="50" t="s">
        <v>47</v>
      </c>
      <c r="B10" s="50"/>
      <c r="C10" s="50"/>
      <c r="D10" s="50"/>
      <c r="E10" s="50"/>
      <c r="F10" s="50"/>
      <c r="G10" s="50"/>
      <c r="H10" s="50"/>
      <c r="I10" s="50"/>
      <c r="J10" s="50"/>
    </row>
    <row r="11" ht="12.75">
      <c r="D11" s="6"/>
    </row>
    <row r="12" spans="1:11" ht="54" customHeight="1">
      <c r="A12" s="39" t="s">
        <v>29</v>
      </c>
      <c r="B12" s="47" t="s">
        <v>22</v>
      </c>
      <c r="C12" s="51" t="s">
        <v>13</v>
      </c>
      <c r="D12" s="52"/>
      <c r="E12" s="39" t="s">
        <v>18</v>
      </c>
      <c r="F12" s="39" t="s">
        <v>14</v>
      </c>
      <c r="G12" s="41" t="s">
        <v>15</v>
      </c>
      <c r="H12" s="41"/>
      <c r="I12" s="41"/>
      <c r="J12" s="41"/>
      <c r="K12" s="15"/>
    </row>
    <row r="13" spans="1:11" ht="37.5">
      <c r="A13" s="46"/>
      <c r="B13" s="35"/>
      <c r="C13" s="17" t="s">
        <v>12</v>
      </c>
      <c r="D13" s="17" t="s">
        <v>1</v>
      </c>
      <c r="E13" s="40"/>
      <c r="F13" s="40"/>
      <c r="G13" s="23" t="s">
        <v>34</v>
      </c>
      <c r="H13" s="23" t="s">
        <v>35</v>
      </c>
      <c r="I13" s="23" t="s">
        <v>36</v>
      </c>
      <c r="J13" s="23" t="s">
        <v>37</v>
      </c>
      <c r="K13" s="15"/>
    </row>
    <row r="14" spans="1:11" ht="18.75">
      <c r="A14" s="17" t="s">
        <v>6</v>
      </c>
      <c r="B14" s="17" t="s">
        <v>7</v>
      </c>
      <c r="C14" s="17" t="s">
        <v>8</v>
      </c>
      <c r="D14" s="17" t="s">
        <v>9</v>
      </c>
      <c r="E14" s="17">
        <v>5</v>
      </c>
      <c r="F14" s="17">
        <v>6</v>
      </c>
      <c r="G14" s="17">
        <v>7</v>
      </c>
      <c r="H14" s="17">
        <v>8</v>
      </c>
      <c r="I14" s="17">
        <v>9</v>
      </c>
      <c r="J14" s="17">
        <v>10</v>
      </c>
      <c r="K14" s="7"/>
    </row>
    <row r="15" spans="1:11" ht="18.75" customHeight="1">
      <c r="A15" s="43" t="s">
        <v>16</v>
      </c>
      <c r="B15" s="44"/>
      <c r="C15" s="44"/>
      <c r="D15" s="44"/>
      <c r="E15" s="44"/>
      <c r="F15" s="44"/>
      <c r="G15" s="44"/>
      <c r="H15" s="44"/>
      <c r="I15" s="44"/>
      <c r="J15" s="45"/>
      <c r="K15" s="7"/>
    </row>
    <row r="16" spans="1:11" ht="78" customHeight="1">
      <c r="A16" s="16" t="s">
        <v>3</v>
      </c>
      <c r="B16" s="18" t="s">
        <v>43</v>
      </c>
      <c r="C16" s="11">
        <v>717</v>
      </c>
      <c r="D16" s="11">
        <v>106.6</v>
      </c>
      <c r="E16" s="10" t="s">
        <v>32</v>
      </c>
      <c r="F16" s="9" t="s">
        <v>19</v>
      </c>
      <c r="G16" s="9" t="s">
        <v>48</v>
      </c>
      <c r="H16" s="9" t="s">
        <v>30</v>
      </c>
      <c r="I16" s="9" t="s">
        <v>30</v>
      </c>
      <c r="J16" s="9" t="s">
        <v>39</v>
      </c>
      <c r="K16" s="7"/>
    </row>
    <row r="17" spans="1:11" ht="27" customHeight="1">
      <c r="A17" s="43" t="s">
        <v>20</v>
      </c>
      <c r="B17" s="45"/>
      <c r="C17" s="14">
        <f>SUM(C16)</f>
        <v>717</v>
      </c>
      <c r="D17" s="14">
        <f>SUM(D16)</f>
        <v>106.6</v>
      </c>
      <c r="E17" s="13"/>
      <c r="F17" s="9"/>
      <c r="G17" s="9"/>
      <c r="H17" s="9"/>
      <c r="I17" s="9"/>
      <c r="J17" s="9"/>
      <c r="K17" s="7"/>
    </row>
    <row r="18" spans="1:11" ht="21" customHeight="1">
      <c r="A18" s="43" t="s">
        <v>17</v>
      </c>
      <c r="B18" s="44"/>
      <c r="C18" s="44"/>
      <c r="D18" s="44"/>
      <c r="E18" s="44"/>
      <c r="F18" s="44"/>
      <c r="G18" s="44"/>
      <c r="H18" s="44"/>
      <c r="I18" s="44"/>
      <c r="J18" s="45"/>
      <c r="K18" s="7"/>
    </row>
    <row r="19" spans="1:11" ht="134.25" customHeight="1">
      <c r="A19" s="9" t="s">
        <v>4</v>
      </c>
      <c r="B19" s="10" t="s">
        <v>44</v>
      </c>
      <c r="C19" s="11">
        <v>11198.3</v>
      </c>
      <c r="D19" s="11">
        <v>1245.68</v>
      </c>
      <c r="E19" s="10" t="s">
        <v>85</v>
      </c>
      <c r="F19" s="9" t="s">
        <v>65</v>
      </c>
      <c r="G19" s="9" t="s">
        <v>49</v>
      </c>
      <c r="H19" s="9" t="s">
        <v>64</v>
      </c>
      <c r="I19" s="9" t="s">
        <v>86</v>
      </c>
      <c r="J19" s="9" t="s">
        <v>87</v>
      </c>
      <c r="K19" s="7"/>
    </row>
    <row r="20" spans="1:11" ht="180.75" customHeight="1">
      <c r="A20" s="30" t="s">
        <v>5</v>
      </c>
      <c r="B20" s="30" t="s">
        <v>45</v>
      </c>
      <c r="C20" s="29">
        <v>44724.9</v>
      </c>
      <c r="D20" s="29">
        <v>4996.39</v>
      </c>
      <c r="E20" s="10" t="s">
        <v>55</v>
      </c>
      <c r="F20" s="22" t="s">
        <v>66</v>
      </c>
      <c r="G20" s="12" t="s">
        <v>56</v>
      </c>
      <c r="H20" s="20" t="s">
        <v>67</v>
      </c>
      <c r="I20" s="9" t="s">
        <v>68</v>
      </c>
      <c r="J20" s="9" t="s">
        <v>57</v>
      </c>
      <c r="K20" s="21"/>
    </row>
    <row r="21" spans="1:11" ht="180.75" customHeight="1">
      <c r="A21" s="32"/>
      <c r="B21" s="33"/>
      <c r="C21" s="33"/>
      <c r="D21" s="33"/>
      <c r="E21" s="33"/>
      <c r="F21" s="33"/>
      <c r="G21" s="33"/>
      <c r="H21" s="33"/>
      <c r="I21" s="33"/>
      <c r="J21" s="34"/>
      <c r="K21" s="21"/>
    </row>
    <row r="22" spans="1:11" ht="132.75" customHeight="1">
      <c r="A22" s="35"/>
      <c r="B22" s="35"/>
      <c r="C22" s="37"/>
      <c r="D22" s="37"/>
      <c r="E22" s="25" t="s">
        <v>59</v>
      </c>
      <c r="F22" s="22" t="s">
        <v>69</v>
      </c>
      <c r="G22" s="9" t="s">
        <v>60</v>
      </c>
      <c r="H22" s="9" t="s">
        <v>61</v>
      </c>
      <c r="I22" s="9" t="s">
        <v>70</v>
      </c>
      <c r="J22" s="9" t="s">
        <v>60</v>
      </c>
      <c r="K22" s="21"/>
    </row>
    <row r="23" spans="1:11" ht="96" customHeight="1">
      <c r="A23" s="35"/>
      <c r="B23" s="35"/>
      <c r="C23" s="37"/>
      <c r="D23" s="37"/>
      <c r="E23" s="25" t="s">
        <v>50</v>
      </c>
      <c r="F23" s="24" t="s">
        <v>71</v>
      </c>
      <c r="G23" s="12" t="s">
        <v>72</v>
      </c>
      <c r="H23" s="12" t="s">
        <v>73</v>
      </c>
      <c r="I23" s="12" t="s">
        <v>88</v>
      </c>
      <c r="J23" s="12" t="s">
        <v>27</v>
      </c>
      <c r="K23" s="21"/>
    </row>
    <row r="24" spans="1:11" ht="97.5" customHeight="1">
      <c r="A24" s="35"/>
      <c r="B24" s="35"/>
      <c r="C24" s="37"/>
      <c r="D24" s="37"/>
      <c r="E24" s="25" t="s">
        <v>58</v>
      </c>
      <c r="F24" s="24" t="s">
        <v>74</v>
      </c>
      <c r="G24" s="12" t="s">
        <v>27</v>
      </c>
      <c r="H24" s="12" t="s">
        <v>62</v>
      </c>
      <c r="I24" s="12" t="s">
        <v>27</v>
      </c>
      <c r="J24" s="12" t="s">
        <v>89</v>
      </c>
      <c r="K24" s="7"/>
    </row>
    <row r="25" spans="1:11" ht="66" customHeight="1">
      <c r="A25" s="36"/>
      <c r="B25" s="36"/>
      <c r="C25" s="38"/>
      <c r="D25" s="38"/>
      <c r="E25" s="25" t="s">
        <v>51</v>
      </c>
      <c r="F25" s="24" t="s">
        <v>54</v>
      </c>
      <c r="G25" s="12" t="s">
        <v>27</v>
      </c>
      <c r="H25" s="12" t="s">
        <v>52</v>
      </c>
      <c r="I25" s="12" t="s">
        <v>30</v>
      </c>
      <c r="J25" s="12" t="s">
        <v>30</v>
      </c>
      <c r="K25" s="7"/>
    </row>
    <row r="26" spans="1:11" ht="57.75" customHeight="1">
      <c r="A26" s="20" t="s">
        <v>23</v>
      </c>
      <c r="B26" s="10" t="s">
        <v>41</v>
      </c>
      <c r="C26" s="11">
        <v>2004.4</v>
      </c>
      <c r="D26" s="11">
        <v>222.8</v>
      </c>
      <c r="E26" s="10" t="s">
        <v>26</v>
      </c>
      <c r="F26" s="9" t="s">
        <v>24</v>
      </c>
      <c r="G26" s="9" t="s">
        <v>27</v>
      </c>
      <c r="H26" s="9" t="s">
        <v>53</v>
      </c>
      <c r="I26" s="9" t="s">
        <v>27</v>
      </c>
      <c r="J26" s="9" t="s">
        <v>28</v>
      </c>
      <c r="K26" s="7"/>
    </row>
    <row r="27" spans="1:12" ht="51" customHeight="1">
      <c r="A27" s="20" t="s">
        <v>25</v>
      </c>
      <c r="B27" s="10" t="s">
        <v>42</v>
      </c>
      <c r="C27" s="11">
        <v>930.5</v>
      </c>
      <c r="D27" s="11">
        <v>109.3</v>
      </c>
      <c r="E27" s="10" t="s">
        <v>0</v>
      </c>
      <c r="F27" s="22" t="s">
        <v>19</v>
      </c>
      <c r="G27" s="9" t="s">
        <v>38</v>
      </c>
      <c r="H27" s="12" t="s">
        <v>63</v>
      </c>
      <c r="I27" s="12" t="s">
        <v>27</v>
      </c>
      <c r="J27" s="12" t="s">
        <v>40</v>
      </c>
      <c r="L27" s="28" t="s">
        <v>80</v>
      </c>
    </row>
    <row r="28" spans="1:10" ht="79.5" customHeight="1">
      <c r="A28" s="20" t="s">
        <v>75</v>
      </c>
      <c r="B28" s="10" t="s">
        <v>82</v>
      </c>
      <c r="C28" s="11">
        <v>1448</v>
      </c>
      <c r="D28" s="11">
        <v>161</v>
      </c>
      <c r="E28" s="10" t="s">
        <v>83</v>
      </c>
      <c r="F28" s="9" t="s">
        <v>19</v>
      </c>
      <c r="G28" s="9" t="s">
        <v>27</v>
      </c>
      <c r="H28" s="9" t="s">
        <v>27</v>
      </c>
      <c r="I28" s="12" t="s">
        <v>63</v>
      </c>
      <c r="J28" s="9" t="s">
        <v>27</v>
      </c>
    </row>
    <row r="29" spans="1:10" ht="141.75" customHeight="1">
      <c r="A29" s="9" t="s">
        <v>81</v>
      </c>
      <c r="B29" s="27" t="s">
        <v>90</v>
      </c>
      <c r="C29" s="11">
        <v>1588.4</v>
      </c>
      <c r="D29" s="11">
        <v>0</v>
      </c>
      <c r="E29" s="10" t="s">
        <v>78</v>
      </c>
      <c r="F29" s="22" t="s">
        <v>76</v>
      </c>
      <c r="G29" s="12" t="s">
        <v>77</v>
      </c>
      <c r="H29" s="12" t="s">
        <v>77</v>
      </c>
      <c r="I29" s="12" t="s">
        <v>84</v>
      </c>
      <c r="J29" s="12" t="s">
        <v>79</v>
      </c>
    </row>
    <row r="30" spans="1:10" ht="20.25" customHeight="1">
      <c r="A30" s="31" t="s">
        <v>21</v>
      </c>
      <c r="B30" s="31"/>
      <c r="C30" s="14">
        <f>SUM(C19:C29)</f>
        <v>61894.5</v>
      </c>
      <c r="D30" s="14">
        <f>D19+D20+D26+D27+D28+D29</f>
        <v>6735.170000000001</v>
      </c>
      <c r="E30" s="10"/>
      <c r="F30" s="9"/>
      <c r="G30" s="9"/>
      <c r="H30" s="9"/>
      <c r="I30" s="26"/>
      <c r="J30" s="26"/>
    </row>
    <row r="31" spans="1:10" s="8" customFormat="1" ht="20.25" customHeight="1">
      <c r="A31" s="53" t="s">
        <v>2</v>
      </c>
      <c r="B31" s="54"/>
      <c r="C31" s="14">
        <f>C17+C30</f>
        <v>62611.5</v>
      </c>
      <c r="D31" s="14">
        <f>D17+D30</f>
        <v>6841.770000000001</v>
      </c>
      <c r="E31" s="19"/>
      <c r="F31" s="19"/>
      <c r="G31" s="19"/>
      <c r="H31" s="19"/>
      <c r="I31" s="19"/>
      <c r="J31" s="19"/>
    </row>
    <row r="32" ht="12.75">
      <c r="A32" s="2" t="s">
        <v>11</v>
      </c>
    </row>
  </sheetData>
  <sheetProtection/>
  <mergeCells count="21">
    <mergeCell ref="A8:J8"/>
    <mergeCell ref="A9:J9"/>
    <mergeCell ref="A10:J10"/>
    <mergeCell ref="C12:D12"/>
    <mergeCell ref="A31:B31"/>
    <mergeCell ref="E12:E13"/>
    <mergeCell ref="G12:J12"/>
    <mergeCell ref="G3:J5"/>
    <mergeCell ref="A15:J15"/>
    <mergeCell ref="A17:B17"/>
    <mergeCell ref="A18:J18"/>
    <mergeCell ref="A12:A13"/>
    <mergeCell ref="B12:B13"/>
    <mergeCell ref="F12:F13"/>
    <mergeCell ref="G6:J6"/>
    <mergeCell ref="A30:B30"/>
    <mergeCell ref="A21:J21"/>
    <mergeCell ref="A22:A25"/>
    <mergeCell ref="B22:B25"/>
    <mergeCell ref="C22:C25"/>
    <mergeCell ref="D22:D2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61" r:id="rId1"/>
  <rowBreaks count="1" manualBreakCount="1">
    <brk id="2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жкх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galina1</dc:creator>
  <cp:keywords/>
  <dc:description/>
  <cp:lastModifiedBy>1</cp:lastModifiedBy>
  <cp:lastPrinted>2018-05-10T09:11:41Z</cp:lastPrinted>
  <dcterms:created xsi:type="dcterms:W3CDTF">2010-07-29T04:12:26Z</dcterms:created>
  <dcterms:modified xsi:type="dcterms:W3CDTF">2018-05-23T07:31:13Z</dcterms:modified>
  <cp:category/>
  <cp:version/>
  <cp:contentType/>
  <cp:contentStatus/>
</cp:coreProperties>
</file>